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120" yWindow="195" windowWidth="15480" windowHeight="8670"/>
  </bookViews>
  <sheets>
    <sheet name="Cuadro 20" sheetId="46" r:id="rId1"/>
  </sheets>
  <externalReferences>
    <externalReference r:id="rId2"/>
    <externalReference r:id="rId3"/>
  </externalReferences>
  <definedNames>
    <definedName name="_xlnm.Print_Area" localSheetId="0">'Cuadro 20'!$A$1:$K$45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OLE_LINK1" localSheetId="0">'Cuadro 20'!$E$6</definedName>
    <definedName name="pancif2001">'[2]PC221-01'!$A$1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K35" i="46" l="1"/>
  <c r="K33" i="46"/>
  <c r="K31" i="46"/>
  <c r="K29" i="46"/>
  <c r="K27" i="46"/>
  <c r="K25" i="46"/>
  <c r="K23" i="46"/>
  <c r="K21" i="46"/>
  <c r="K19" i="46"/>
  <c r="K17" i="46"/>
  <c r="K15" i="46"/>
  <c r="K13" i="46"/>
  <c r="K11" i="46"/>
  <c r="K9" i="46"/>
  <c r="F9" i="46"/>
</calcChain>
</file>

<file path=xl/sharedStrings.xml><?xml version="1.0" encoding="utf-8"?>
<sst xmlns="http://schemas.openxmlformats.org/spreadsheetml/2006/main" count="32" uniqueCount="30">
  <si>
    <t>Mortalidad perinatal</t>
  </si>
  <si>
    <t>Número (1)</t>
  </si>
  <si>
    <t>Tasa (2)</t>
  </si>
  <si>
    <t>(2) Por cada mil embarazos (nacidos vivos más defunciones fetales tardías).</t>
  </si>
  <si>
    <t xml:space="preserve"> ..  Dato no aplicable al grupo a categoría.</t>
  </si>
  <si>
    <t xml:space="preserve">      en los primeros siete días de vida.</t>
  </si>
  <si>
    <t>(R) Cifras revisadas.</t>
  </si>
  <si>
    <t xml:space="preserve">  - Cantidad nula o cero.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</si>
  <si>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</si>
  <si>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</si>
  <si>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</si>
  <si>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</si>
  <si>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</si>
  <si>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</si>
  <si>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</si>
  <si>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</si>
  <si>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</si>
  <si>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</si>
  <si>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</si>
  <si>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</si>
  <si>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</si>
  <si>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</si>
  <si>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>(1) Se refiere a la suma de las defunciones fetales de ventiocho semanas y más de gestación (feto viable) y a las muertes de niños ocurridas</t>
  </si>
  <si>
    <t xml:space="preserve">            pública (MINSA y CSS), clínicas privadas y oficinas del Registro Civil (Tribunal Electoral).</t>
  </si>
  <si>
    <t xml:space="preserve">Fuente: Los datos publicados corresponden a información recopilada con base en los registros administrativos de las instalaciones de salud </t>
  </si>
  <si>
    <t>Provincia y comarca indígena                                                                                                            de residencia</t>
  </si>
  <si>
    <t>Cuadro 20.  MORTALIDAD PERINATAL EN LA REPÚBLICA, SEGÚN PROVINCIA Y COMARCA INDÍGENA</t>
  </si>
  <si>
    <t>(R)</t>
  </si>
  <si>
    <t xml:space="preserve"> DE RESIDENCIA: AÑOS 2015-19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</si>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</sst>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[$€]* #,##0.00_);_([$€]* \(#,##0.00\);_([$€]* &quot;-&quot;??_);_(@_)"/>
    <numFmt numFmtId="166" formatCode="#,##0;&quot;-&quot;;&quot;-&quot;"/>
    <numFmt numFmtId="167" formatCode="#,##0.0;&quot;-&quot;;&quot;-&quot;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/>
    <xf numFmtId="0" fontId="6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1" applyNumberFormat="0" applyAlignment="0" applyProtection="0"/>
    <xf numFmtId="0" fontId="14" fillId="21" borderId="12" applyNumberFormat="0" applyAlignment="0" applyProtection="0"/>
    <xf numFmtId="165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1" applyNumberFormat="0" applyAlignment="0" applyProtection="0"/>
    <xf numFmtId="0" fontId="21" fillId="0" borderId="16" applyNumberFormat="0" applyFill="0" applyAlignment="0" applyProtection="0"/>
    <xf numFmtId="0" fontId="6" fillId="0" borderId="0"/>
    <xf numFmtId="0" fontId="10" fillId="22" borderId="17" applyNumberFormat="0" applyFont="0" applyAlignment="0" applyProtection="0"/>
    <xf numFmtId="0" fontId="22" fillId="20" borderId="18" applyNumberFormat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7" fillId="0" borderId="0"/>
  </cellStyleXfs>
  <cellXfs count="63">
    <xf numFmtId="0" fontId="0" fillId="0" borderId="0" xfId="0"/>
    <xf numFmtId="0" fontId="7" fillId="0" borderId="0" xfId="0" applyFont="1"/>
    <xf numFmtId="0" fontId="0" fillId="0" borderId="0" xfId="0" applyBorder="1"/>
    <xf numFmtId="0" fontId="7" fillId="0" borderId="3" xfId="0" applyFont="1" applyBorder="1"/>
    <xf numFmtId="0" fontId="0" fillId="0" borderId="6" xfId="0" applyBorder="1"/>
    <xf numFmtId="0" fontId="0" fillId="0" borderId="7" xfId="0" applyFill="1" applyBorder="1"/>
    <xf numFmtId="0" fontId="0" fillId="0" borderId="7" xfId="0" applyBorder="1"/>
    <xf numFmtId="0" fontId="0" fillId="0" borderId="8" xfId="0" applyBorder="1"/>
    <xf numFmtId="164" fontId="7" fillId="0" borderId="5" xfId="0" applyNumberFormat="1" applyFont="1" applyBorder="1" applyAlignment="1">
      <alignment horizontal="right"/>
    </xf>
    <xf numFmtId="0" fontId="6" fillId="0" borderId="0" xfId="0" applyFont="1"/>
    <xf numFmtId="0" fontId="6" fillId="0" borderId="0" xfId="1" applyFont="1" applyAlignment="1">
      <alignment vertical="center"/>
    </xf>
    <xf numFmtId="0" fontId="6" fillId="0" borderId="0" xfId="44" applyFont="1" applyAlignment="1">
      <alignment vertical="center"/>
    </xf>
    <xf numFmtId="3" fontId="6" fillId="0" borderId="0" xfId="44" applyNumberFormat="1" applyFont="1" applyFill="1" applyBorder="1" applyAlignment="1">
      <alignment vertical="center"/>
    </xf>
    <xf numFmtId="0" fontId="6" fillId="0" borderId="0" xfId="1" applyNumberFormat="1" applyFont="1" applyAlignment="1">
      <alignment vertical="center"/>
    </xf>
    <xf numFmtId="0" fontId="6" fillId="0" borderId="0" xfId="44" applyFont="1" applyBorder="1" applyAlignment="1">
      <alignment vertical="center"/>
    </xf>
    <xf numFmtId="0" fontId="25" fillId="0" borderId="3" xfId="0" applyFont="1" applyBorder="1" applyAlignment="1">
      <alignment horizontal="left"/>
    </xf>
    <xf numFmtId="0" fontId="25" fillId="0" borderId="4" xfId="0" applyFont="1" applyBorder="1" applyAlignment="1"/>
    <xf numFmtId="164" fontId="6" fillId="0" borderId="5" xfId="0" applyNumberFormat="1" applyFont="1" applyBorder="1" applyAlignment="1"/>
    <xf numFmtId="164" fontId="6" fillId="0" borderId="5" xfId="0" applyNumberFormat="1" applyFont="1" applyFill="1" applyBorder="1" applyAlignment="1"/>
    <xf numFmtId="0" fontId="9" fillId="0" borderId="5" xfId="0" applyFont="1" applyBorder="1" applyAlignment="1"/>
    <xf numFmtId="0" fontId="9" fillId="0" borderId="4" xfId="0" applyFont="1" applyBorder="1" applyAlignment="1"/>
    <xf numFmtId="164" fontId="0" fillId="0" borderId="5" xfId="0" applyNumberFormat="1" applyBorder="1" applyAlignment="1"/>
    <xf numFmtId="0" fontId="9" fillId="0" borderId="0" xfId="0" applyFont="1" applyAlignment="1"/>
    <xf numFmtId="0" fontId="7" fillId="0" borderId="4" xfId="0" applyFont="1" applyFill="1" applyBorder="1" applyAlignment="1"/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6" fillId="0" borderId="0" xfId="0" quotePrefix="1" applyFont="1"/>
    <xf numFmtId="0" fontId="25" fillId="0" borderId="5" xfId="0" applyFont="1" applyBorder="1" applyAlignment="1"/>
    <xf numFmtId="164" fontId="0" fillId="0" borderId="5" xfId="0" applyNumberFormat="1" applyBorder="1"/>
    <xf numFmtId="0" fontId="9" fillId="0" borderId="0" xfId="0" applyFont="1" applyBorder="1" applyAlignment="1"/>
    <xf numFmtId="0" fontId="6" fillId="0" borderId="3" xfId="1" applyFont="1" applyBorder="1"/>
    <xf numFmtId="0" fontId="6" fillId="0" borderId="3" xfId="1" applyFont="1" applyBorder="1" applyAlignment="1">
      <alignment horizontal="left"/>
    </xf>
    <xf numFmtId="0" fontId="8" fillId="0" borderId="4" xfId="0" applyFont="1" applyBorder="1" applyAlignment="1"/>
    <xf numFmtId="3" fontId="8" fillId="0" borderId="4" xfId="0" applyNumberFormat="1" applyFont="1" applyBorder="1" applyAlignment="1"/>
    <xf numFmtId="3" fontId="9" fillId="0" borderId="4" xfId="0" applyNumberFormat="1" applyFont="1" applyBorder="1" applyAlignment="1"/>
    <xf numFmtId="3" fontId="7" fillId="0" borderId="4" xfId="0" applyNumberFormat="1" applyFont="1" applyFill="1" applyBorder="1" applyAlignment="1"/>
    <xf numFmtId="3" fontId="9" fillId="0" borderId="4" xfId="0" applyNumberFormat="1" applyFont="1" applyBorder="1" applyAlignment="1">
      <alignment horizontal="right"/>
    </xf>
    <xf numFmtId="0" fontId="0" fillId="0" borderId="0" xfId="0" applyFill="1"/>
    <xf numFmtId="1" fontId="7" fillId="0" borderId="5" xfId="0" applyNumberFormat="1" applyFont="1" applyBorder="1" applyAlignment="1">
      <alignment horizontal="right"/>
    </xf>
    <xf numFmtId="0" fontId="6" fillId="0" borderId="0" xfId="51" applyFont="1"/>
    <xf numFmtId="0" fontId="6" fillId="0" borderId="0" xfId="0" applyFont="1" applyAlignment="1">
      <alignment vertical="center"/>
    </xf>
    <xf numFmtId="0" fontId="8" fillId="0" borderId="3" xfId="1" applyFont="1" applyBorder="1" applyAlignment="1">
      <alignment horizontal="center"/>
    </xf>
    <xf numFmtId="166" fontId="8" fillId="0" borderId="4" xfId="1" applyNumberFormat="1" applyFont="1" applyBorder="1" applyAlignment="1">
      <alignment horizontal="right"/>
    </xf>
    <xf numFmtId="167" fontId="6" fillId="0" borderId="5" xfId="1" applyNumberFormat="1" applyBorder="1"/>
    <xf numFmtId="166" fontId="6" fillId="0" borderId="4" xfId="1" applyNumberFormat="1" applyBorder="1" applyAlignment="1">
      <alignment horizontal="right"/>
    </xf>
    <xf numFmtId="166" fontId="9" fillId="0" borderId="4" xfId="1" applyNumberFormat="1" applyFont="1" applyBorder="1" applyAlignment="1">
      <alignment horizontal="right"/>
    </xf>
    <xf numFmtId="166" fontId="6" fillId="0" borderId="4" xfId="1" applyNumberFormat="1" applyFill="1" applyBorder="1" applyAlignment="1">
      <alignment horizontal="right"/>
    </xf>
    <xf numFmtId="0" fontId="8" fillId="23" borderId="9" xfId="0" applyFont="1" applyFill="1" applyBorder="1" applyAlignment="1">
      <alignment horizontal="center" wrapText="1"/>
    </xf>
    <xf numFmtId="0" fontId="8" fillId="23" borderId="7" xfId="0" applyFont="1" applyFill="1" applyBorder="1" applyAlignment="1">
      <alignment horizontal="center" vertical="top" wrapText="1"/>
    </xf>
    <xf numFmtId="0" fontId="8" fillId="23" borderId="7" xfId="0" applyFont="1" applyFill="1" applyBorder="1" applyAlignment="1">
      <alignment horizontal="center" wrapText="1"/>
    </xf>
    <xf numFmtId="0" fontId="8" fillId="23" borderId="19" xfId="0" applyFont="1" applyFill="1" applyBorder="1" applyAlignment="1">
      <alignment horizontal="center" wrapText="1"/>
    </xf>
    <xf numFmtId="0" fontId="8" fillId="23" borderId="8" xfId="0" applyFont="1" applyFill="1" applyBorder="1" applyAlignment="1">
      <alignment horizontal="center" vertical="center" wrapText="1"/>
    </xf>
    <xf numFmtId="0" fontId="28" fillId="0" borderId="0" xfId="0" applyFont="1"/>
    <xf numFmtId="0" fontId="9" fillId="0" borderId="5" xfId="0" applyFont="1" applyFill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64" fontId="0" fillId="0" borderId="0" xfId="0" applyNumberFormat="1"/>
    <xf numFmtId="0" fontId="8" fillId="23" borderId="19" xfId="0" applyFont="1" applyFill="1" applyBorder="1" applyAlignment="1">
      <alignment horizontal="center" vertical="center" wrapText="1"/>
    </xf>
    <xf numFmtId="0" fontId="8" fillId="23" borderId="7" xfId="0" applyFont="1" applyFill="1" applyBorder="1" applyAlignment="1">
      <alignment horizontal="center" vertical="center" wrapText="1"/>
    </xf>
    <xf numFmtId="0" fontId="8" fillId="2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23" borderId="10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 wrapText="1"/>
    </xf>
    <xf numFmtId="0" fontId="8" fillId="23" borderId="9" xfId="0" applyFont="1" applyFill="1" applyBorder="1" applyAlignment="1">
      <alignment horizontal="center" vertical="center" wrapText="1"/>
    </xf>
  </cellXfs>
  <cellStyles count="5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4" xfId="45"/>
    <cellStyle name="Normal 5" xfId="46"/>
    <cellStyle name="Normal 6" xfId="47"/>
    <cellStyle name="Normal 7" xfId="48"/>
    <cellStyle name="Normal 7 2" xfId="49"/>
    <cellStyle name="Normal 8" xfId="50"/>
    <cellStyle name="Normal_97-04" xfId="51"/>
    <cellStyle name="Normal_BoletínCuadros13a19 2" xfId="44"/>
    <cellStyle name="Note" xfId="39"/>
    <cellStyle name="Output" xfId="40"/>
    <cellStyle name="Porcentaje 2" xfId="41"/>
    <cellStyle name="Title" xfId="42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"/>
  <sheetViews>
    <sheetView tabSelected="1" zoomScaleNormal="100" zoomScaleSheetLayoutView="100" workbookViewId="0">
      <selection sqref="A1:K1"/>
    </sheetView>
  </sheetViews>
  <sheetFormatPr baseColWidth="10" defaultRowHeight="12.75" x14ac:dyDescent="0.2"/>
  <cols>
    <col min="1" max="1" width="29.7109375" customWidth="1"/>
    <col min="2" max="11" width="8.28515625" customWidth="1"/>
  </cols>
  <sheetData>
    <row r="1" spans="1:19" x14ac:dyDescent="0.2">
      <c r="A1" s="59" t="s">
        <v>26</v>
      </c>
      <c r="B1" s="59"/>
      <c r="C1" s="59"/>
      <c r="D1" s="59"/>
      <c r="E1" s="59"/>
      <c r="F1" s="59"/>
      <c r="G1" s="59"/>
      <c r="H1" s="59"/>
      <c r="I1" s="59"/>
      <c r="J1" s="59"/>
      <c r="K1" s="59"/>
      <c r="S1" s="9"/>
    </row>
    <row r="2" spans="1:19" x14ac:dyDescent="0.2">
      <c r="A2" s="59" t="s">
        <v>28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9" x14ac:dyDescent="0.2">
      <c r="A3" s="1"/>
      <c r="B3" s="1"/>
      <c r="C3" s="1"/>
      <c r="D3" s="1"/>
      <c r="E3" s="1"/>
      <c r="F3" s="1"/>
      <c r="G3" s="1"/>
      <c r="J3" s="2"/>
    </row>
    <row r="4" spans="1:19" ht="24.95" customHeight="1" x14ac:dyDescent="0.2">
      <c r="A4" s="60" t="s">
        <v>25</v>
      </c>
      <c r="B4" s="61" t="s">
        <v>0</v>
      </c>
      <c r="C4" s="61"/>
      <c r="D4" s="61"/>
      <c r="E4" s="61"/>
      <c r="F4" s="61"/>
      <c r="G4" s="61"/>
      <c r="H4" s="61"/>
      <c r="I4" s="61"/>
      <c r="J4" s="61"/>
      <c r="K4" s="58"/>
    </row>
    <row r="5" spans="1:19" ht="24.95" customHeight="1" x14ac:dyDescent="0.2">
      <c r="A5" s="60"/>
      <c r="B5" s="61" t="s">
        <v>1</v>
      </c>
      <c r="C5" s="61"/>
      <c r="D5" s="61"/>
      <c r="E5" s="61"/>
      <c r="F5" s="61"/>
      <c r="G5" s="61" t="s">
        <v>2</v>
      </c>
      <c r="H5" s="61"/>
      <c r="I5" s="62"/>
      <c r="J5" s="61"/>
      <c r="K5" s="58"/>
    </row>
    <row r="6" spans="1:19" ht="27" customHeight="1" x14ac:dyDescent="0.2">
      <c r="A6" s="60"/>
      <c r="B6" s="62">
        <v>2015</v>
      </c>
      <c r="C6" s="62">
        <v>2016</v>
      </c>
      <c r="D6" s="47">
        <v>2017</v>
      </c>
      <c r="E6" s="47">
        <v>2018</v>
      </c>
      <c r="F6" s="61">
        <v>2019</v>
      </c>
      <c r="G6" s="62">
        <v>2015</v>
      </c>
      <c r="H6" s="56">
        <v>2016</v>
      </c>
      <c r="I6" s="50">
        <v>2017</v>
      </c>
      <c r="J6" s="62">
        <v>2018</v>
      </c>
      <c r="K6" s="58">
        <v>2019</v>
      </c>
    </row>
    <row r="7" spans="1:19" ht="15" customHeight="1" x14ac:dyDescent="0.2">
      <c r="A7" s="60"/>
      <c r="B7" s="57"/>
      <c r="C7" s="57"/>
      <c r="D7" s="48" t="s">
        <v>27</v>
      </c>
      <c r="E7" s="49"/>
      <c r="F7" s="61"/>
      <c r="G7" s="57"/>
      <c r="H7" s="57"/>
      <c r="I7" s="51" t="s">
        <v>27</v>
      </c>
      <c r="J7" s="57"/>
      <c r="K7" s="58"/>
    </row>
    <row r="8" spans="1:19" ht="15" customHeight="1" x14ac:dyDescent="0.2">
      <c r="A8" s="3"/>
      <c r="B8" s="24"/>
      <c r="C8" s="24"/>
      <c r="D8" s="24"/>
      <c r="E8" s="24"/>
      <c r="F8" s="24"/>
      <c r="G8" s="25"/>
      <c r="H8" s="25"/>
      <c r="I8" s="25"/>
      <c r="J8" s="25"/>
      <c r="K8" s="25"/>
    </row>
    <row r="9" spans="1:19" ht="15" customHeight="1" x14ac:dyDescent="0.2">
      <c r="A9" s="41" t="s">
        <v>21</v>
      </c>
      <c r="B9" s="32">
        <v>852</v>
      </c>
      <c r="C9" s="32">
        <v>788</v>
      </c>
      <c r="D9" s="32">
        <v>842</v>
      </c>
      <c r="E9" s="42">
        <v>874</v>
      </c>
      <c r="F9" s="33">
        <f>SUM(F11:F35)</f>
        <v>819</v>
      </c>
      <c r="G9" s="18">
        <v>11.2</v>
      </c>
      <c r="H9" s="17">
        <v>10.429212382704447</v>
      </c>
      <c r="I9" s="17">
        <v>10.994320036560683</v>
      </c>
      <c r="J9" s="43">
        <v>11.308938460742198</v>
      </c>
      <c r="K9" s="28">
        <f>F9/L9*1000</f>
        <v>11.240118577075098</v>
      </c>
      <c r="L9" s="52">
        <v>72864</v>
      </c>
      <c r="O9" s="55"/>
    </row>
    <row r="10" spans="1:19" ht="15" customHeight="1" x14ac:dyDescent="0.25">
      <c r="A10" s="15"/>
      <c r="B10" s="27"/>
      <c r="C10" s="16"/>
      <c r="D10" s="16"/>
      <c r="E10" s="44"/>
      <c r="F10" s="16"/>
      <c r="G10" s="18"/>
      <c r="H10" s="17"/>
      <c r="I10" s="17"/>
      <c r="J10" s="43"/>
      <c r="K10" s="28"/>
      <c r="L10" s="52"/>
      <c r="O10" s="55"/>
    </row>
    <row r="11" spans="1:19" ht="15" customHeight="1" x14ac:dyDescent="0.2">
      <c r="A11" s="30" t="s">
        <v>8</v>
      </c>
      <c r="B11" s="19">
        <v>85</v>
      </c>
      <c r="C11" s="20">
        <v>82</v>
      </c>
      <c r="D11" s="20">
        <v>100</v>
      </c>
      <c r="E11" s="44">
        <v>83</v>
      </c>
      <c r="F11" s="34">
        <v>85</v>
      </c>
      <c r="G11" s="21">
        <v>19.607843137254903</v>
      </c>
      <c r="H11" s="21">
        <v>19.176800748362957</v>
      </c>
      <c r="I11" s="21">
        <v>22.133687472332891</v>
      </c>
      <c r="J11" s="43">
        <v>17.837954008166772</v>
      </c>
      <c r="K11" s="28">
        <f t="shared" ref="K11:K35" si="0">F11/L11*1000</f>
        <v>19.122609673790777</v>
      </c>
      <c r="L11" s="52">
        <v>4445</v>
      </c>
      <c r="O11" s="55"/>
    </row>
    <row r="12" spans="1:19" ht="15" customHeight="1" x14ac:dyDescent="0.2">
      <c r="A12" s="30"/>
      <c r="B12" s="29"/>
      <c r="C12" s="20"/>
      <c r="D12" s="20"/>
      <c r="E12" s="44"/>
      <c r="F12" s="34"/>
      <c r="G12" s="21"/>
      <c r="H12" s="21"/>
      <c r="I12" s="21"/>
      <c r="J12" s="43"/>
      <c r="K12" s="28"/>
      <c r="L12" s="52"/>
      <c r="O12" s="55"/>
    </row>
    <row r="13" spans="1:19" ht="15" customHeight="1" x14ac:dyDescent="0.2">
      <c r="A13" s="30" t="s">
        <v>9</v>
      </c>
      <c r="B13" s="22">
        <v>50</v>
      </c>
      <c r="C13" s="20">
        <v>33</v>
      </c>
      <c r="D13" s="20">
        <v>41</v>
      </c>
      <c r="E13" s="44">
        <v>43</v>
      </c>
      <c r="F13" s="34">
        <v>44</v>
      </c>
      <c r="G13" s="21">
        <v>11.325028312570781</v>
      </c>
      <c r="H13" s="21">
        <v>7.8403421240199576</v>
      </c>
      <c r="I13" s="21">
        <v>9.4317920404876929</v>
      </c>
      <c r="J13" s="43">
        <v>10.141509433962264</v>
      </c>
      <c r="K13" s="28">
        <f t="shared" si="0"/>
        <v>11.116725618999494</v>
      </c>
      <c r="L13" s="52">
        <v>3958</v>
      </c>
      <c r="O13" s="55"/>
    </row>
    <row r="14" spans="1:19" ht="15" customHeight="1" x14ac:dyDescent="0.2">
      <c r="A14" s="30"/>
      <c r="B14" s="22"/>
      <c r="C14" s="20"/>
      <c r="D14" s="20"/>
      <c r="E14" s="44"/>
      <c r="F14" s="34"/>
      <c r="G14" s="21"/>
      <c r="H14" s="21"/>
      <c r="I14" s="21"/>
      <c r="J14" s="43"/>
      <c r="K14" s="28"/>
      <c r="L14" s="52"/>
      <c r="O14" s="55"/>
    </row>
    <row r="15" spans="1:19" ht="15" customHeight="1" x14ac:dyDescent="0.2">
      <c r="A15" s="30" t="s">
        <v>10</v>
      </c>
      <c r="B15" s="19">
        <v>53</v>
      </c>
      <c r="C15" s="23">
        <v>58</v>
      </c>
      <c r="D15" s="23">
        <v>42</v>
      </c>
      <c r="E15" s="44">
        <v>44</v>
      </c>
      <c r="F15" s="35">
        <v>52</v>
      </c>
      <c r="G15" s="21">
        <v>8.9</v>
      </c>
      <c r="H15" s="21">
        <v>10.38124216932164</v>
      </c>
      <c r="I15" s="21">
        <v>7.7149155033063925</v>
      </c>
      <c r="J15" s="43">
        <v>8.0630382994319216</v>
      </c>
      <c r="K15" s="28">
        <f t="shared" si="0"/>
        <v>9.7615918903698145</v>
      </c>
      <c r="L15" s="52">
        <v>5327</v>
      </c>
      <c r="O15" s="55"/>
    </row>
    <row r="16" spans="1:19" ht="15" customHeight="1" x14ac:dyDescent="0.2">
      <c r="A16" s="30"/>
      <c r="B16" s="29"/>
      <c r="C16" s="23"/>
      <c r="D16" s="23"/>
      <c r="E16" s="44"/>
      <c r="F16" s="35"/>
      <c r="G16" s="21"/>
      <c r="H16" s="21"/>
      <c r="I16" s="21"/>
      <c r="J16" s="43"/>
      <c r="K16" s="28"/>
      <c r="L16" s="52"/>
      <c r="O16" s="55"/>
    </row>
    <row r="17" spans="1:17" ht="15" customHeight="1" x14ac:dyDescent="0.2">
      <c r="A17" s="30" t="s">
        <v>11</v>
      </c>
      <c r="B17" s="22">
        <v>100</v>
      </c>
      <c r="C17" s="23">
        <v>107</v>
      </c>
      <c r="D17" s="23">
        <v>111</v>
      </c>
      <c r="E17" s="44">
        <v>106</v>
      </c>
      <c r="F17" s="35">
        <v>101</v>
      </c>
      <c r="G17" s="21">
        <v>12.3</v>
      </c>
      <c r="H17" s="21">
        <v>13.045598634479395</v>
      </c>
      <c r="I17" s="21">
        <v>12.739584528864913</v>
      </c>
      <c r="J17" s="43">
        <v>12.32414835484246</v>
      </c>
      <c r="K17" s="28">
        <f t="shared" si="0"/>
        <v>12.389597644749754</v>
      </c>
      <c r="L17" s="52">
        <v>8152</v>
      </c>
      <c r="O17" s="55"/>
    </row>
    <row r="18" spans="1:17" ht="15" customHeight="1" x14ac:dyDescent="0.2">
      <c r="A18" s="30"/>
      <c r="B18" s="22"/>
      <c r="C18" s="23"/>
      <c r="D18" s="23"/>
      <c r="E18" s="44"/>
      <c r="F18" s="35"/>
      <c r="G18" s="21"/>
      <c r="H18" s="21"/>
      <c r="I18" s="21"/>
      <c r="J18" s="43"/>
      <c r="K18" s="28"/>
      <c r="L18" s="52"/>
      <c r="O18" s="55"/>
    </row>
    <row r="19" spans="1:17" ht="15" customHeight="1" x14ac:dyDescent="0.2">
      <c r="A19" s="30" t="s">
        <v>12</v>
      </c>
      <c r="B19" s="19">
        <v>9</v>
      </c>
      <c r="C19" s="23">
        <v>8</v>
      </c>
      <c r="D19" s="23">
        <v>18</v>
      </c>
      <c r="E19" s="44">
        <v>20</v>
      </c>
      <c r="F19" s="35">
        <v>15</v>
      </c>
      <c r="G19" s="21">
        <v>8.6042065009560229</v>
      </c>
      <c r="H19" s="21">
        <v>8.2389289392378995</v>
      </c>
      <c r="I19" s="21">
        <v>17.061611374407583</v>
      </c>
      <c r="J19" s="43">
        <v>16.038492381716118</v>
      </c>
      <c r="K19" s="28">
        <f t="shared" si="0"/>
        <v>16.129032258064516</v>
      </c>
      <c r="L19" s="52">
        <v>930</v>
      </c>
      <c r="O19" s="55"/>
    </row>
    <row r="20" spans="1:17" ht="15" customHeight="1" x14ac:dyDescent="0.2">
      <c r="A20" s="30"/>
      <c r="B20" s="29"/>
      <c r="C20" s="23"/>
      <c r="D20" s="23"/>
      <c r="E20" s="44"/>
      <c r="F20" s="35"/>
      <c r="G20" s="21"/>
      <c r="H20" s="21"/>
      <c r="I20" s="21"/>
      <c r="J20" s="43"/>
      <c r="K20" s="28"/>
      <c r="L20" s="52"/>
      <c r="O20" s="55"/>
    </row>
    <row r="21" spans="1:17" ht="15" customHeight="1" x14ac:dyDescent="0.2">
      <c r="A21" s="30" t="s">
        <v>13</v>
      </c>
      <c r="B21" s="22">
        <v>20</v>
      </c>
      <c r="C21" s="23">
        <v>8</v>
      </c>
      <c r="D21" s="23">
        <v>15</v>
      </c>
      <c r="E21" s="44">
        <v>13</v>
      </c>
      <c r="F21" s="34">
        <v>17</v>
      </c>
      <c r="G21" s="21">
        <v>12.300123001230013</v>
      </c>
      <c r="H21" s="21">
        <v>4.9566294919454768</v>
      </c>
      <c r="I21" s="21">
        <v>8.6157380815623199</v>
      </c>
      <c r="J21" s="43">
        <v>7.9268292682926829</v>
      </c>
      <c r="K21" s="28">
        <f t="shared" si="0"/>
        <v>10.883482714468631</v>
      </c>
      <c r="L21" s="52">
        <v>1562</v>
      </c>
      <c r="O21" s="55"/>
    </row>
    <row r="22" spans="1:17" ht="15" customHeight="1" x14ac:dyDescent="0.2">
      <c r="A22" s="30"/>
      <c r="B22" s="22"/>
      <c r="C22" s="23"/>
      <c r="D22" s="23"/>
      <c r="E22" s="44"/>
      <c r="F22" s="34"/>
      <c r="G22" s="21"/>
      <c r="H22" s="21"/>
      <c r="I22" s="21"/>
      <c r="J22" s="43"/>
      <c r="K22" s="28"/>
      <c r="L22" s="52"/>
      <c r="O22" s="55"/>
    </row>
    <row r="23" spans="1:17" ht="15" customHeight="1" x14ac:dyDescent="0.2">
      <c r="A23" s="30" t="s">
        <v>14</v>
      </c>
      <c r="B23" s="19">
        <v>9</v>
      </c>
      <c r="C23" s="20">
        <v>8</v>
      </c>
      <c r="D23" s="20">
        <v>15</v>
      </c>
      <c r="E23" s="44">
        <v>10</v>
      </c>
      <c r="F23" s="34">
        <v>7</v>
      </c>
      <c r="G23" s="21">
        <v>7.7519379844961236</v>
      </c>
      <c r="H23" s="21">
        <v>7.4766355140186915</v>
      </c>
      <c r="I23" s="21">
        <v>13.380909901873327</v>
      </c>
      <c r="J23" s="43">
        <v>9.1743119266055047</v>
      </c>
      <c r="K23" s="28">
        <f t="shared" si="0"/>
        <v>6.2444246208742191</v>
      </c>
      <c r="L23" s="52">
        <v>1121</v>
      </c>
      <c r="O23" s="55"/>
      <c r="Q23" s="37"/>
    </row>
    <row r="24" spans="1:17" ht="15" customHeight="1" x14ac:dyDescent="0.2">
      <c r="A24" s="30"/>
      <c r="B24" s="29"/>
      <c r="C24" s="20"/>
      <c r="D24" s="20"/>
      <c r="E24" s="44"/>
      <c r="F24" s="34"/>
      <c r="G24" s="21"/>
      <c r="H24" s="21"/>
      <c r="I24" s="21"/>
      <c r="J24" s="43"/>
      <c r="K24" s="28"/>
      <c r="L24" s="52"/>
      <c r="O24" s="55"/>
    </row>
    <row r="25" spans="1:17" ht="15" customHeight="1" x14ac:dyDescent="0.2">
      <c r="A25" s="30" t="s">
        <v>15</v>
      </c>
      <c r="B25" s="22">
        <v>287</v>
      </c>
      <c r="C25" s="20">
        <v>260</v>
      </c>
      <c r="D25" s="20">
        <v>265</v>
      </c>
      <c r="E25" s="44">
        <v>287</v>
      </c>
      <c r="F25" s="34">
        <v>231</v>
      </c>
      <c r="G25" s="21">
        <v>10.6</v>
      </c>
      <c r="H25" s="21">
        <v>9.5838401710346854</v>
      </c>
      <c r="I25" s="21">
        <v>10.069154191047952</v>
      </c>
      <c r="J25" s="43">
        <v>11.102944021045301</v>
      </c>
      <c r="K25" s="28">
        <f t="shared" si="0"/>
        <v>9.4436041044928665</v>
      </c>
      <c r="L25" s="52">
        <v>24461</v>
      </c>
      <c r="O25" s="55"/>
    </row>
    <row r="26" spans="1:17" ht="15" customHeight="1" x14ac:dyDescent="0.2">
      <c r="A26" s="30"/>
      <c r="B26" s="22"/>
      <c r="C26" s="20"/>
      <c r="D26" s="20"/>
      <c r="E26" s="44"/>
      <c r="F26" s="34"/>
      <c r="G26" s="21"/>
      <c r="H26" s="21"/>
      <c r="I26" s="21"/>
      <c r="J26" s="43"/>
      <c r="K26" s="28"/>
      <c r="L26" s="52"/>
      <c r="O26" s="55"/>
    </row>
    <row r="27" spans="1:17" ht="15" customHeight="1" x14ac:dyDescent="0.2">
      <c r="A27" s="30" t="s">
        <v>16</v>
      </c>
      <c r="B27" s="38">
        <v>95</v>
      </c>
      <c r="C27" s="20">
        <v>84</v>
      </c>
      <c r="D27" s="20">
        <v>110</v>
      </c>
      <c r="E27" s="45">
        <v>137</v>
      </c>
      <c r="F27" s="34">
        <v>117</v>
      </c>
      <c r="G27" s="8">
        <v>8.690879151038331</v>
      </c>
      <c r="H27" s="21">
        <v>7.7276908923643051</v>
      </c>
      <c r="I27" s="21">
        <v>10.013654984069186</v>
      </c>
      <c r="J27" s="43">
        <v>12.238699303198143</v>
      </c>
      <c r="K27" s="28">
        <f t="shared" si="0"/>
        <v>11.180124223602485</v>
      </c>
      <c r="L27" s="52">
        <v>10465</v>
      </c>
      <c r="O27" s="55"/>
    </row>
    <row r="28" spans="1:17" ht="15" customHeight="1" x14ac:dyDescent="0.2">
      <c r="A28" s="30"/>
      <c r="B28" s="8"/>
      <c r="C28" s="20"/>
      <c r="D28" s="20"/>
      <c r="E28" s="44"/>
      <c r="F28" s="34"/>
      <c r="G28" s="8"/>
      <c r="H28" s="21"/>
      <c r="I28" s="21"/>
      <c r="J28" s="43"/>
      <c r="K28" s="28"/>
      <c r="L28" s="52"/>
      <c r="O28" s="55"/>
    </row>
    <row r="29" spans="1:17" ht="15" customHeight="1" x14ac:dyDescent="0.2">
      <c r="A29" s="30" t="s">
        <v>17</v>
      </c>
      <c r="B29" s="19">
        <v>33</v>
      </c>
      <c r="C29" s="20">
        <v>33</v>
      </c>
      <c r="D29" s="20">
        <v>29</v>
      </c>
      <c r="E29" s="44">
        <v>32</v>
      </c>
      <c r="F29" s="34">
        <v>39</v>
      </c>
      <c r="G29" s="21">
        <v>7.3941295092986783</v>
      </c>
      <c r="H29" s="21">
        <v>8.1602373887240365</v>
      </c>
      <c r="I29" s="21">
        <v>7.0082165297245052</v>
      </c>
      <c r="J29" s="43">
        <v>7.4941451990632322</v>
      </c>
      <c r="K29" s="28">
        <f t="shared" si="0"/>
        <v>8.9531680440771346</v>
      </c>
      <c r="L29" s="52">
        <v>4356</v>
      </c>
      <c r="O29" s="55"/>
    </row>
    <row r="30" spans="1:17" ht="15" customHeight="1" x14ac:dyDescent="0.2">
      <c r="A30" s="30"/>
      <c r="B30" s="29"/>
      <c r="C30" s="20"/>
      <c r="D30" s="20"/>
      <c r="E30" s="44"/>
      <c r="F30" s="34"/>
      <c r="G30" s="21"/>
      <c r="H30" s="21"/>
      <c r="I30" s="21"/>
      <c r="J30" s="43"/>
      <c r="K30" s="28"/>
      <c r="L30" s="52"/>
      <c r="O30" s="55"/>
    </row>
    <row r="31" spans="1:17" ht="15" customHeight="1" x14ac:dyDescent="0.2">
      <c r="A31" s="31" t="s">
        <v>18</v>
      </c>
      <c r="B31" s="22">
        <v>12</v>
      </c>
      <c r="C31" s="20">
        <v>14</v>
      </c>
      <c r="D31" s="20">
        <v>10</v>
      </c>
      <c r="E31" s="44">
        <v>16</v>
      </c>
      <c r="F31" s="34">
        <v>10</v>
      </c>
      <c r="G31" s="21">
        <v>16.2</v>
      </c>
      <c r="H31" s="21">
        <v>23.48993288590604</v>
      </c>
      <c r="I31" s="21">
        <v>13.966480446927374</v>
      </c>
      <c r="J31" s="43">
        <v>20.752269779507134</v>
      </c>
      <c r="K31" s="28">
        <f t="shared" si="0"/>
        <v>13.850415512465373</v>
      </c>
      <c r="L31" s="52">
        <v>722</v>
      </c>
      <c r="O31" s="55"/>
    </row>
    <row r="32" spans="1:17" ht="15" customHeight="1" x14ac:dyDescent="0.2">
      <c r="A32" s="31"/>
      <c r="B32" s="22"/>
      <c r="C32" s="20"/>
      <c r="D32" s="20"/>
      <c r="E32" s="44"/>
      <c r="F32" s="34"/>
      <c r="G32" s="21"/>
      <c r="H32" s="21"/>
      <c r="I32" s="21"/>
      <c r="J32" s="43"/>
      <c r="K32" s="28"/>
      <c r="L32" s="52"/>
      <c r="O32" s="55"/>
    </row>
    <row r="33" spans="1:49" ht="15" customHeight="1" x14ac:dyDescent="0.2">
      <c r="A33" s="31" t="s">
        <v>19</v>
      </c>
      <c r="B33" s="19">
        <v>3</v>
      </c>
      <c r="C33" s="19">
        <v>3</v>
      </c>
      <c r="D33" s="53" t="s">
        <v>29</v>
      </c>
      <c r="E33" s="46">
        <v>2</v>
      </c>
      <c r="F33" s="36">
        <v>1</v>
      </c>
      <c r="G33" s="21">
        <v>15.384615384615385</v>
      </c>
      <c r="H33" s="21">
        <v>17.647058823529413</v>
      </c>
      <c r="I33" s="54" t="s">
        <v>29</v>
      </c>
      <c r="J33" s="43">
        <v>7.4074074074074074</v>
      </c>
      <c r="K33" s="28">
        <f t="shared" si="0"/>
        <v>5.0505050505050511</v>
      </c>
      <c r="L33" s="52">
        <v>198</v>
      </c>
      <c r="O33" s="55"/>
    </row>
    <row r="34" spans="1:49" ht="15" customHeight="1" x14ac:dyDescent="0.2">
      <c r="A34" s="31"/>
      <c r="B34" s="29"/>
      <c r="C34" s="20"/>
      <c r="D34" s="20"/>
      <c r="E34" s="44"/>
      <c r="F34" s="36"/>
      <c r="G34" s="21"/>
      <c r="H34" s="21"/>
      <c r="I34" s="21"/>
      <c r="J34" s="43"/>
      <c r="K34" s="28"/>
      <c r="L34" s="52"/>
      <c r="O34" s="55"/>
    </row>
    <row r="35" spans="1:49" ht="15" customHeight="1" x14ac:dyDescent="0.2">
      <c r="A35" s="31" t="s">
        <v>20</v>
      </c>
      <c r="B35" s="22">
        <v>96</v>
      </c>
      <c r="C35" s="20">
        <v>90</v>
      </c>
      <c r="D35" s="20">
        <v>86</v>
      </c>
      <c r="E35" s="46">
        <v>81</v>
      </c>
      <c r="F35" s="36">
        <v>100</v>
      </c>
      <c r="G35" s="21">
        <v>15.481373971940009</v>
      </c>
      <c r="H35" s="21">
        <v>13.198416190057193</v>
      </c>
      <c r="I35" s="21">
        <v>11.888305225324855</v>
      </c>
      <c r="J35" s="43">
        <v>10.122469382654335</v>
      </c>
      <c r="K35" s="28">
        <f t="shared" si="0"/>
        <v>13.952839402818473</v>
      </c>
      <c r="L35" s="52">
        <v>7167</v>
      </c>
      <c r="O35" s="55"/>
    </row>
    <row r="36" spans="1:49" ht="20.100000000000001" customHeight="1" x14ac:dyDescent="0.2">
      <c r="A36" s="4"/>
      <c r="B36" s="6"/>
      <c r="C36" s="6"/>
      <c r="D36" s="7"/>
      <c r="E36" s="6"/>
      <c r="F36" s="6"/>
      <c r="G36" s="5"/>
      <c r="H36" s="6"/>
      <c r="I36" s="7"/>
      <c r="J36" s="7"/>
      <c r="K36" s="7"/>
    </row>
    <row r="37" spans="1:49" ht="10.5" customHeight="1" x14ac:dyDescent="0.2">
      <c r="A37" s="2"/>
      <c r="B37" s="2"/>
      <c r="C37" s="2"/>
      <c r="D37" s="2"/>
      <c r="E37" s="2"/>
      <c r="F37" s="2"/>
      <c r="G37" s="2"/>
    </row>
    <row r="38" spans="1:49" ht="12.95" customHeight="1" x14ac:dyDescent="0.2">
      <c r="A38" t="s">
        <v>22</v>
      </c>
    </row>
    <row r="39" spans="1:49" ht="12.95" customHeight="1" x14ac:dyDescent="0.2">
      <c r="A39" s="9" t="s">
        <v>5</v>
      </c>
    </row>
    <row r="40" spans="1:49" ht="12.95" customHeight="1" x14ac:dyDescent="0.2">
      <c r="A40" t="s">
        <v>3</v>
      </c>
    </row>
    <row r="41" spans="1:49" s="11" customFormat="1" ht="12.95" customHeight="1" x14ac:dyDescent="0.2">
      <c r="A41" s="10" t="s">
        <v>4</v>
      </c>
      <c r="C41" s="12"/>
      <c r="D41" s="12"/>
      <c r="E41" s="13"/>
      <c r="F41" s="13"/>
      <c r="G41" s="13"/>
      <c r="H41" s="13"/>
      <c r="I41" s="13"/>
      <c r="J41" s="13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s="11" customFormat="1" ht="12.95" customHeight="1" x14ac:dyDescent="0.2">
      <c r="A42" s="10" t="s">
        <v>7</v>
      </c>
      <c r="C42" s="12"/>
      <c r="D42" s="12"/>
      <c r="E42" s="13"/>
      <c r="F42" s="13"/>
      <c r="G42" s="13"/>
      <c r="H42" s="13"/>
      <c r="I42" s="13"/>
      <c r="J42" s="13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</row>
    <row r="43" spans="1:49" ht="12.95" customHeight="1" x14ac:dyDescent="0.2">
      <c r="A43" s="26" t="s">
        <v>6</v>
      </c>
    </row>
    <row r="44" spans="1:49" ht="12.95" customHeight="1" x14ac:dyDescent="0.2">
      <c r="A44" s="39" t="s">
        <v>24</v>
      </c>
    </row>
    <row r="45" spans="1:49" ht="12.95" customHeight="1" x14ac:dyDescent="0.2">
      <c r="A45" s="40" t="s">
        <v>23</v>
      </c>
    </row>
    <row r="47" spans="1:49" x14ac:dyDescent="0.2">
      <c r="B47" s="9"/>
    </row>
    <row r="48" spans="1:49" x14ac:dyDescent="0.2">
      <c r="B48" s="9"/>
    </row>
  </sheetData>
  <mergeCells count="13">
    <mergeCell ref="H6:H7"/>
    <mergeCell ref="J6:J7"/>
    <mergeCell ref="K6:K7"/>
    <mergeCell ref="A1:K1"/>
    <mergeCell ref="A2:K2"/>
    <mergeCell ref="A4:A7"/>
    <mergeCell ref="B4:K4"/>
    <mergeCell ref="B5:F5"/>
    <mergeCell ref="G5:K5"/>
    <mergeCell ref="B6:B7"/>
    <mergeCell ref="C6:C7"/>
    <mergeCell ref="F6:F7"/>
    <mergeCell ref="G6:G7"/>
  </mergeCells>
  <printOptions horizontalCentered="1"/>
  <pageMargins left="0.74803149606299213" right="0.74803149606299213" top="0.98425196850393704" bottom="0.98425196850393704" header="0" footer="0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20</vt:lpstr>
      <vt:lpstr>'Cuadro 20'!Área_de_impresión</vt:lpstr>
      <vt:lpstr>'Cuadro 20'!OLE_LINK1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JOSE L. RODRIGUEZ</cp:lastModifiedBy>
  <cp:lastPrinted>2020-10-19T18:16:41Z</cp:lastPrinted>
  <dcterms:created xsi:type="dcterms:W3CDTF">2013-08-05T17:25:59Z</dcterms:created>
  <dcterms:modified xsi:type="dcterms:W3CDTF">2021-01-20T14:29:51Z</dcterms:modified>
</cp:coreProperties>
</file>